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641d74f5429ab53/Documents/Club Support Officer/Facilities/13 - Business ^0 Development Plans/"/>
    </mc:Choice>
  </mc:AlternateContent>
  <xr:revisionPtr revIDLastSave="224" documentId="11_1836A7D69FCC811CFBDD2790F3962C583A77561D" xr6:coauthVersionLast="47" xr6:coauthVersionMax="47" xr10:uidLastSave="{C5644368-6634-42A1-8BAD-6F6E6B8F6D81}"/>
  <bookViews>
    <workbookView xWindow="-20520" yWindow="-120" windowWidth="20640" windowHeight="11160" activeTab="1" xr2:uid="{00000000-000D-0000-FFFF-FFFF00000000}"/>
  </bookViews>
  <sheets>
    <sheet name="Check List" sheetId="1" r:id="rId1"/>
    <sheet name="Community Club" sheetId="2" r:id="rId2"/>
    <sheet name="Community Sports Centre" sheetId="3" r:id="rId3"/>
    <sheet name="Long Term Lease-Ownership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4" l="1"/>
  <c r="G10" i="4"/>
  <c r="F10" i="4"/>
  <c r="E10" i="4"/>
  <c r="D10" i="4"/>
  <c r="C10" i="4"/>
  <c r="B10" i="4"/>
  <c r="B39" i="4" s="1"/>
  <c r="G37" i="3"/>
  <c r="F37" i="3"/>
  <c r="E37" i="3"/>
  <c r="D37" i="3"/>
  <c r="C37" i="3"/>
  <c r="B37" i="3"/>
  <c r="G10" i="3"/>
  <c r="F10" i="3"/>
  <c r="E10" i="3"/>
  <c r="E39" i="3" s="1"/>
  <c r="D10" i="3"/>
  <c r="C10" i="3"/>
  <c r="B10" i="3"/>
  <c r="C38" i="2"/>
  <c r="D38" i="2"/>
  <c r="E38" i="2"/>
  <c r="F38" i="2"/>
  <c r="G38" i="2"/>
  <c r="B38" i="2"/>
  <c r="B10" i="2"/>
  <c r="C10" i="2"/>
  <c r="D10" i="2"/>
  <c r="D40" i="2" s="1"/>
  <c r="E10" i="2"/>
  <c r="E40" i="2" s="1"/>
  <c r="F10" i="2"/>
  <c r="F40" i="2" s="1"/>
  <c r="G10" i="2"/>
  <c r="B40" i="2" l="1"/>
  <c r="C40" i="2"/>
  <c r="G40" i="2"/>
  <c r="D39" i="3"/>
  <c r="B39" i="3"/>
  <c r="F39" i="3"/>
  <c r="C39" i="3"/>
  <c r="G39" i="3"/>
</calcChain>
</file>

<file path=xl/sharedStrings.xml><?xml version="1.0" encoding="utf-8"?>
<sst xmlns="http://schemas.openxmlformats.org/spreadsheetml/2006/main" count="170" uniqueCount="93">
  <si>
    <r>
      <rPr>
        <sz val="12"/>
        <color rgb="FF000090"/>
        <rFont val="Arial"/>
        <family val="2"/>
      </rPr>
      <t>Community Club Model</t>
    </r>
  </si>
  <si>
    <r>
      <rPr>
        <b/>
        <sz val="12"/>
        <color rgb="FF000090"/>
        <rFont val="Arial"/>
        <family val="2"/>
      </rPr>
      <t>FINANCIAL SUMMARY</t>
    </r>
  </si>
  <si>
    <r>
      <rPr>
        <sz val="12"/>
        <color rgb="FF000080"/>
        <rFont val="Arial"/>
        <family val="2"/>
      </rPr>
      <t>Community Sports Centre / School Model</t>
    </r>
  </si>
  <si>
    <r>
      <rPr>
        <b/>
        <sz val="12"/>
        <color rgb="FF000080"/>
        <rFont val="Arial"/>
        <family val="2"/>
      </rPr>
      <t>FINANCIAL SUMMARY</t>
    </r>
  </si>
  <si>
    <r>
      <rPr>
        <sz val="12"/>
        <color rgb="FF000080"/>
        <rFont val="Arial"/>
        <family val="2"/>
      </rPr>
      <t>Long Term Lease / Ownership Model</t>
    </r>
  </si>
  <si>
    <r>
      <rPr>
        <b/>
        <sz val="12"/>
        <color rgb="FF000090"/>
        <rFont val="Arial"/>
        <family val="2"/>
      </rPr>
      <t>Table Tennis England</t>
    </r>
  </si>
  <si>
    <r>
      <rPr>
        <b/>
        <sz val="12"/>
        <color rgb="FFFFFFFF"/>
        <rFont val="Arial"/>
        <family val="2"/>
      </rPr>
      <t>Example</t>
    </r>
  </si>
  <si>
    <r>
      <rPr>
        <b/>
        <sz val="12"/>
        <color rgb="FFFFFFFF"/>
        <rFont val="Arial"/>
        <family val="2"/>
      </rPr>
      <t>YEAR 1
(£)</t>
    </r>
  </si>
  <si>
    <r>
      <rPr>
        <b/>
        <sz val="12"/>
        <color rgb="FFFFFFFF"/>
        <rFont val="Arial"/>
        <family val="2"/>
      </rPr>
      <t>YEAR 2
(£)</t>
    </r>
  </si>
  <si>
    <r>
      <rPr>
        <b/>
        <sz val="12"/>
        <color rgb="FFFFFFFF"/>
        <rFont val="Arial"/>
        <family val="2"/>
      </rPr>
      <t>YEAR 3
(£)</t>
    </r>
  </si>
  <si>
    <r>
      <rPr>
        <b/>
        <sz val="12"/>
        <color rgb="FFFFFFFF"/>
        <rFont val="Arial"/>
        <family val="2"/>
      </rPr>
      <t>YEAR 4
(£)</t>
    </r>
  </si>
  <si>
    <r>
      <rPr>
        <b/>
        <sz val="12"/>
        <color rgb="FF000090"/>
        <rFont val="Arial"/>
        <family val="2"/>
      </rPr>
      <t>Income:</t>
    </r>
  </si>
  <si>
    <r>
      <rPr>
        <sz val="12"/>
        <color rgb="FF000090"/>
        <rFont val="Arial"/>
        <family val="2"/>
      </rPr>
      <t>Memberships</t>
    </r>
  </si>
  <si>
    <r>
      <rPr>
        <sz val="12"/>
        <color rgb="FF000090"/>
        <rFont val="Arial"/>
        <family val="2"/>
      </rPr>
      <t>Coaching, Leagues &amp; Competitions</t>
    </r>
  </si>
  <si>
    <r>
      <rPr>
        <sz val="12"/>
        <color rgb="FF000090"/>
        <rFont val="Arial"/>
        <family val="2"/>
      </rPr>
      <t>Room Hire - functions, exercise classes etc</t>
    </r>
  </si>
  <si>
    <r>
      <rPr>
        <sz val="12"/>
        <color rgb="FF000090"/>
        <rFont val="Arial"/>
        <family val="2"/>
      </rPr>
      <t>Food &amp; Beverage</t>
    </r>
  </si>
  <si>
    <r>
      <rPr>
        <b/>
        <sz val="12"/>
        <color rgb="FF000090"/>
        <rFont val="Arial"/>
        <family val="2"/>
      </rPr>
      <t>Total Income</t>
    </r>
  </si>
  <si>
    <r>
      <rPr>
        <b/>
        <sz val="12"/>
        <color rgb="FF000090"/>
        <rFont val="Arial"/>
        <family val="2"/>
      </rPr>
      <t>Expenditure:</t>
    </r>
  </si>
  <si>
    <r>
      <rPr>
        <b/>
        <sz val="12"/>
        <color rgb="FF000090"/>
        <rFont val="Arial"/>
        <family val="2"/>
      </rPr>
      <t>STAFFING COSTS</t>
    </r>
  </si>
  <si>
    <r>
      <rPr>
        <sz val="12"/>
        <color rgb="FF000090"/>
        <rFont val="Arial"/>
        <family val="2"/>
      </rPr>
      <t>Salaries and Wages</t>
    </r>
  </si>
  <si>
    <r>
      <rPr>
        <sz val="12"/>
        <color rgb="FF000090"/>
        <rFont val="Arial"/>
        <family val="2"/>
      </rPr>
      <t>-</t>
    </r>
  </si>
  <si>
    <r>
      <rPr>
        <b/>
        <sz val="12"/>
        <color rgb="FF000090"/>
        <rFont val="Arial"/>
        <family val="2"/>
      </rPr>
      <t>PREMISES</t>
    </r>
  </si>
  <si>
    <r>
      <rPr>
        <sz val="12"/>
        <color rgb="FF000090"/>
        <rFont val="Arial"/>
        <family val="2"/>
      </rPr>
      <t>Utilities</t>
    </r>
  </si>
  <si>
    <r>
      <rPr>
        <sz val="12"/>
        <color rgb="FF000090"/>
        <rFont val="Arial"/>
        <family val="2"/>
      </rPr>
      <t>Repairs and Maintenance</t>
    </r>
  </si>
  <si>
    <r>
      <rPr>
        <sz val="12"/>
        <color rgb="FF000090"/>
        <rFont val="Arial"/>
        <family val="2"/>
      </rPr>
      <t>Cleaning / Chemicals</t>
    </r>
  </si>
  <si>
    <r>
      <rPr>
        <sz val="12"/>
        <color rgb="FF000090"/>
        <rFont val="Arial"/>
        <family val="2"/>
      </rPr>
      <t>National Non-Domestic Rates</t>
    </r>
  </si>
  <si>
    <r>
      <rPr>
        <sz val="12"/>
        <color rgb="FF000090"/>
        <rFont val="Arial"/>
        <family val="2"/>
      </rPr>
      <t>Life-Cycle Costs (Sinking Fund)</t>
    </r>
  </si>
  <si>
    <r>
      <rPr>
        <b/>
        <sz val="12"/>
        <color rgb="FF000090"/>
        <rFont val="Arial"/>
        <family val="2"/>
      </rPr>
      <t>ADVERTISING AND MARKETING</t>
    </r>
  </si>
  <si>
    <r>
      <rPr>
        <b/>
        <sz val="12"/>
        <color rgb="FF000090"/>
        <rFont val="Arial"/>
        <family val="2"/>
      </rPr>
      <t>ADMINISTRATION</t>
    </r>
  </si>
  <si>
    <r>
      <rPr>
        <sz val="12"/>
        <color rgb="FF000090"/>
        <rFont val="Arial"/>
        <family val="2"/>
      </rPr>
      <t>Insurances</t>
    </r>
  </si>
  <si>
    <r>
      <rPr>
        <sz val="12"/>
        <color rgb="FF000090"/>
        <rFont val="Arial"/>
        <family val="2"/>
      </rPr>
      <t>Printing, Postage and Stationery</t>
    </r>
  </si>
  <si>
    <r>
      <rPr>
        <sz val="12"/>
        <color rgb="FF000090"/>
        <rFont val="Arial"/>
        <family val="2"/>
      </rPr>
      <t>IT (telephones / software / licences / website)</t>
    </r>
  </si>
  <si>
    <r>
      <rPr>
        <sz val="12"/>
        <color rgb="FF000090"/>
        <rFont val="Arial"/>
        <family val="2"/>
      </rPr>
      <t>Other Administration (banking / transport /
licences etc.)</t>
    </r>
  </si>
  <si>
    <r>
      <rPr>
        <sz val="12"/>
        <color rgb="FF000090"/>
        <rFont val="Arial"/>
        <family val="2"/>
      </rPr>
      <t>Other supplies and sundry items</t>
    </r>
  </si>
  <si>
    <r>
      <rPr>
        <b/>
        <sz val="12"/>
        <color rgb="FF000090"/>
        <rFont val="Arial"/>
        <family val="2"/>
      </rPr>
      <t>COSTS OF SALES</t>
    </r>
  </si>
  <si>
    <r>
      <rPr>
        <sz val="12"/>
        <color rgb="FF000090"/>
        <rFont val="Arial"/>
        <family val="2"/>
      </rPr>
      <t>Café and Retail</t>
    </r>
  </si>
  <si>
    <r>
      <rPr>
        <b/>
        <sz val="12"/>
        <color rgb="FF000090"/>
        <rFont val="Arial"/>
        <family val="2"/>
      </rPr>
      <t>CENTRAL COSTS, OVERHEADS AND PROFIT</t>
    </r>
  </si>
  <si>
    <r>
      <rPr>
        <sz val="12"/>
        <color rgb="FF000090"/>
        <rFont val="Arial"/>
        <family val="2"/>
      </rPr>
      <t>Central Costs</t>
    </r>
  </si>
  <si>
    <r>
      <rPr>
        <sz val="12"/>
        <color rgb="FF000090"/>
        <rFont val="Arial"/>
        <family val="2"/>
      </rPr>
      <t>Irrecoverable VAT</t>
    </r>
  </si>
  <si>
    <r>
      <rPr>
        <sz val="12"/>
        <color rgb="FF000090"/>
        <rFont val="Arial"/>
        <family val="2"/>
      </rPr>
      <t>Contingency</t>
    </r>
  </si>
  <si>
    <r>
      <rPr>
        <sz val="12"/>
        <color rgb="FF000090"/>
        <rFont val="Arial"/>
        <family val="2"/>
      </rPr>
      <t>Hire Fee</t>
    </r>
  </si>
  <si>
    <r>
      <rPr>
        <b/>
        <sz val="12"/>
        <color rgb="FF000090"/>
        <rFont val="Arial"/>
        <family val="2"/>
      </rPr>
      <t>Total Expenditure</t>
    </r>
  </si>
  <si>
    <r>
      <rPr>
        <b/>
        <sz val="12"/>
        <color rgb="FF000090"/>
        <rFont val="Arial"/>
        <family val="2"/>
      </rPr>
      <t>NET OPERATING COST/(SURPLUS)</t>
    </r>
  </si>
  <si>
    <r>
      <rPr>
        <b/>
        <sz val="12"/>
        <color rgb="FF000080"/>
        <rFont val="Arial"/>
        <family val="2"/>
      </rPr>
      <t>Income:</t>
    </r>
  </si>
  <si>
    <r>
      <rPr>
        <sz val="12"/>
        <color rgb="FF000080"/>
        <rFont val="Arial"/>
        <family val="2"/>
      </rPr>
      <t>Memberships</t>
    </r>
  </si>
  <si>
    <r>
      <rPr>
        <sz val="12"/>
        <color rgb="FF000080"/>
        <rFont val="Arial"/>
        <family val="2"/>
      </rPr>
      <t>Coaching, Leagues &amp; Competitions</t>
    </r>
  </si>
  <si>
    <r>
      <rPr>
        <sz val="12"/>
        <color rgb="FF000080"/>
        <rFont val="Arial"/>
        <family val="2"/>
      </rPr>
      <t>Room Hire - functions, exercise classes etc</t>
    </r>
  </si>
  <si>
    <r>
      <rPr>
        <sz val="12"/>
        <color rgb="FF000080"/>
        <rFont val="Arial"/>
        <family val="2"/>
      </rPr>
      <t>Food &amp; Beverage</t>
    </r>
  </si>
  <si>
    <r>
      <rPr>
        <b/>
        <sz val="12"/>
        <color rgb="FF000080"/>
        <rFont val="Arial"/>
        <family val="2"/>
      </rPr>
      <t>Total Income</t>
    </r>
  </si>
  <si>
    <r>
      <rPr>
        <b/>
        <sz val="12"/>
        <color rgb="FF000080"/>
        <rFont val="Arial"/>
        <family val="2"/>
      </rPr>
      <t>Expenditure:</t>
    </r>
  </si>
  <si>
    <r>
      <rPr>
        <b/>
        <sz val="12"/>
        <color rgb="FF000080"/>
        <rFont val="Arial"/>
        <family val="2"/>
      </rPr>
      <t>STAFFING COSTS</t>
    </r>
  </si>
  <si>
    <r>
      <rPr>
        <sz val="12"/>
        <color rgb="FF000080"/>
        <rFont val="Arial"/>
        <family val="2"/>
      </rPr>
      <t>Salaries and Wages</t>
    </r>
  </si>
  <si>
    <r>
      <rPr>
        <sz val="12"/>
        <color rgb="FF000080"/>
        <rFont val="Arial"/>
        <family val="2"/>
      </rPr>
      <t>-</t>
    </r>
  </si>
  <si>
    <r>
      <rPr>
        <b/>
        <sz val="12"/>
        <color rgb="FF000080"/>
        <rFont val="Arial"/>
        <family val="2"/>
      </rPr>
      <t>PREMISES</t>
    </r>
  </si>
  <si>
    <r>
      <rPr>
        <sz val="12"/>
        <color rgb="FF000080"/>
        <rFont val="Arial"/>
        <family val="2"/>
      </rPr>
      <t>Utilities</t>
    </r>
  </si>
  <si>
    <r>
      <rPr>
        <sz val="12"/>
        <color rgb="FF000080"/>
        <rFont val="Arial"/>
        <family val="2"/>
      </rPr>
      <t>Repairs and Maintenance</t>
    </r>
  </si>
  <si>
    <r>
      <rPr>
        <sz val="12"/>
        <color rgb="FF000080"/>
        <rFont val="Arial"/>
        <family val="2"/>
      </rPr>
      <t>Cleaning / Chemicals</t>
    </r>
  </si>
  <si>
    <r>
      <rPr>
        <sz val="12"/>
        <color rgb="FF000080"/>
        <rFont val="Arial"/>
        <family val="2"/>
      </rPr>
      <t>National Non-Domestic Rates</t>
    </r>
  </si>
  <si>
    <r>
      <rPr>
        <sz val="12"/>
        <color rgb="FF000080"/>
        <rFont val="Arial"/>
        <family val="2"/>
      </rPr>
      <t>Life-Cycle Costs (Sinking Fund)</t>
    </r>
  </si>
  <si>
    <r>
      <rPr>
        <b/>
        <sz val="12"/>
        <color rgb="FF000080"/>
        <rFont val="Arial"/>
        <family val="2"/>
      </rPr>
      <t>ADVERTISING AND MARKETING</t>
    </r>
  </si>
  <si>
    <r>
      <rPr>
        <b/>
        <sz val="12"/>
        <color rgb="FF000080"/>
        <rFont val="Arial"/>
        <family val="2"/>
      </rPr>
      <t>ADMINISTRATION</t>
    </r>
  </si>
  <si>
    <r>
      <rPr>
        <sz val="12"/>
        <color rgb="FF000080"/>
        <rFont val="Arial"/>
        <family val="2"/>
      </rPr>
      <t>Insurances</t>
    </r>
  </si>
  <si>
    <r>
      <rPr>
        <sz val="12"/>
        <color rgb="FF000080"/>
        <rFont val="Arial"/>
        <family val="2"/>
      </rPr>
      <t>Printing, Postage and Stationery</t>
    </r>
  </si>
  <si>
    <r>
      <rPr>
        <sz val="12"/>
        <color rgb="FF000080"/>
        <rFont val="Arial"/>
        <family val="2"/>
      </rPr>
      <t>IT (telephones / software / licences / website)</t>
    </r>
  </si>
  <si>
    <r>
      <rPr>
        <sz val="12"/>
        <color rgb="FF000080"/>
        <rFont val="Arial"/>
        <family val="2"/>
      </rPr>
      <t>Other Administration (banking / transport / licences etc.)</t>
    </r>
  </si>
  <si>
    <r>
      <rPr>
        <sz val="12"/>
        <color rgb="FF000080"/>
        <rFont val="Arial"/>
        <family val="2"/>
      </rPr>
      <t>Other supplies and sundry items</t>
    </r>
  </si>
  <si>
    <r>
      <rPr>
        <b/>
        <sz val="12"/>
        <color rgb="FF000080"/>
        <rFont val="Arial"/>
        <family val="2"/>
      </rPr>
      <t>COSTS OF SALES</t>
    </r>
  </si>
  <si>
    <r>
      <rPr>
        <sz val="12"/>
        <color rgb="FF000080"/>
        <rFont val="Arial"/>
        <family val="2"/>
      </rPr>
      <t>Café and Retail</t>
    </r>
  </si>
  <si>
    <r>
      <rPr>
        <b/>
        <sz val="12"/>
        <color rgb="FF000080"/>
        <rFont val="Arial"/>
        <family val="2"/>
      </rPr>
      <t>CENTRAL COSTS, OVERHEADS AND PROFIT</t>
    </r>
  </si>
  <si>
    <r>
      <rPr>
        <sz val="12"/>
        <color rgb="FF000080"/>
        <rFont val="Arial"/>
        <family val="2"/>
      </rPr>
      <t>Central Costs</t>
    </r>
  </si>
  <si>
    <r>
      <rPr>
        <sz val="12"/>
        <color rgb="FF000080"/>
        <rFont val="Arial"/>
        <family val="2"/>
      </rPr>
      <t>Irrecoverable VAT</t>
    </r>
  </si>
  <si>
    <r>
      <rPr>
        <sz val="12"/>
        <color rgb="FF000080"/>
        <rFont val="Arial"/>
        <family val="2"/>
      </rPr>
      <t>Contingency</t>
    </r>
  </si>
  <si>
    <r>
      <rPr>
        <sz val="12"/>
        <color rgb="FF000080"/>
        <rFont val="Arial"/>
        <family val="2"/>
      </rPr>
      <t>Hire Fee</t>
    </r>
  </si>
  <si>
    <r>
      <rPr>
        <b/>
        <sz val="12"/>
        <color rgb="FF000080"/>
        <rFont val="Arial"/>
        <family val="2"/>
      </rPr>
      <t>Total Expenditure</t>
    </r>
  </si>
  <si>
    <r>
      <rPr>
        <b/>
        <sz val="12"/>
        <color rgb="FF000080"/>
        <rFont val="Arial"/>
        <family val="2"/>
      </rPr>
      <t>NET OPERATING COST/(SURPLUS)</t>
    </r>
  </si>
  <si>
    <r>
      <rPr>
        <sz val="12"/>
        <color rgb="FF000080"/>
        <rFont val="Arial"/>
        <family val="2"/>
      </rPr>
      <t>Lease Fee</t>
    </r>
  </si>
  <si>
    <t>YEAR 5
(£)</t>
  </si>
  <si>
    <t>This project checklist can be used as an Aide Memoire when developing a facilities project.</t>
  </si>
  <si>
    <t>Action</t>
  </si>
  <si>
    <t>Response to action</t>
  </si>
  <si>
    <t>Identify any repairs or upgrades required</t>
  </si>
  <si>
    <t>Ensure you have the resources to deliver the development plan</t>
  </si>
  <si>
    <t>Secure appropriate length of tenure to aid sustainability and development for your club</t>
  </si>
  <si>
    <t>Ensure there is a clear project plan and budget</t>
  </si>
  <si>
    <t>Consider is you have the required ancillary facilities to support increased use of the facility (kitchen, showers, toilets)</t>
  </si>
  <si>
    <t>It is important that any investment into a facility is supported by a sustainable business plan.  Below are a number of templates to help you plan your income and expenditure over 3 years of the facility life.</t>
  </si>
  <si>
    <t>Contact Table Tennis England facilities lead</t>
  </si>
  <si>
    <t>Review your club development plan and develop it according to your project plans</t>
  </si>
  <si>
    <t>Ensure the business plan mirrors your development plan</t>
  </si>
  <si>
    <t>Ensure you have a clear vision of what you want to achieve in the project and have the required buy in of key individuals</t>
  </si>
  <si>
    <t>Consider who can support and add value to your project and who you need to work in partnership with, eg. the council or county sport partnership</t>
  </si>
  <si>
    <t>Ensure you are staying true to the culture of the club</t>
  </si>
  <si>
    <t>Agree a strong project team to support the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</si>
</sst>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0"/>
      <color rgb="FF000000"/>
      <name val="Times New Roman"/>
      <charset val="204"/>
    </font>
    <font>
      <sz val="12"/>
      <color rgb="FF000090"/>
      <name val="Arial"/>
      <family val="2"/>
    </font>
    <font>
      <b/>
      <sz val="12"/>
      <color rgb="FF000090"/>
      <name val="Arial"/>
      <family val="2"/>
    </font>
    <font>
      <sz val="12"/>
      <color rgb="FF000080"/>
      <name val="Arial"/>
      <family val="2"/>
    </font>
    <font>
      <b/>
      <sz val="12"/>
      <color rgb="FF00008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2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41" fontId="6" fillId="0" borderId="0" xfId="0" applyNumberFormat="1" applyFont="1" applyFill="1" applyBorder="1" applyAlignment="1">
      <alignment horizontal="right" vertical="center" wrapText="1"/>
    </xf>
    <xf numFmtId="41" fontId="6" fillId="0" borderId="0" xfId="0" applyNumberFormat="1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horizontal="left" vertical="center" wrapText="1"/>
    </xf>
    <xf numFmtId="41" fontId="6" fillId="0" borderId="1" xfId="0" applyNumberFormat="1" applyFont="1" applyFill="1" applyBorder="1" applyAlignment="1">
      <alignment horizontal="right" vertical="center" wrapText="1"/>
    </xf>
    <xf numFmtId="41" fontId="7" fillId="0" borderId="0" xfId="0" applyNumberFormat="1" applyFont="1" applyFill="1" applyBorder="1" applyAlignment="1">
      <alignment horizontal="right" vertical="top" wrapText="1"/>
    </xf>
    <xf numFmtId="41" fontId="7" fillId="0" borderId="0" xfId="0" applyNumberFormat="1" applyFont="1" applyFill="1" applyBorder="1" applyAlignment="1">
      <alignment vertical="top" wrapText="1"/>
    </xf>
    <xf numFmtId="41" fontId="6" fillId="0" borderId="0" xfId="0" applyNumberFormat="1" applyFont="1" applyFill="1" applyBorder="1" applyAlignment="1">
      <alignment horizontal="right" wrapText="1"/>
    </xf>
    <xf numFmtId="41" fontId="6" fillId="0" borderId="0" xfId="0" applyNumberFormat="1" applyFont="1" applyFill="1" applyBorder="1" applyAlignment="1">
      <alignment wrapText="1"/>
    </xf>
    <xf numFmtId="41" fontId="5" fillId="0" borderId="0" xfId="0" applyNumberFormat="1" applyFont="1" applyFill="1" applyBorder="1" applyAlignment="1">
      <alignment horizontal="right" vertical="top" wrapText="1"/>
    </xf>
    <xf numFmtId="41" fontId="5" fillId="0" borderId="0" xfId="0" applyNumberFormat="1" applyFont="1" applyFill="1" applyBorder="1" applyAlignment="1">
      <alignment vertical="top" wrapText="1"/>
    </xf>
    <xf numFmtId="41" fontId="5" fillId="0" borderId="0" xfId="0" applyNumberFormat="1" applyFont="1" applyFill="1" applyBorder="1" applyAlignment="1">
      <alignment horizontal="right" vertical="center" wrapText="1"/>
    </xf>
    <xf numFmtId="41" fontId="5" fillId="0" borderId="0" xfId="0" applyNumberFormat="1" applyFont="1" applyFill="1" applyBorder="1" applyAlignment="1">
      <alignment vertical="center" wrapText="1"/>
    </xf>
    <xf numFmtId="41" fontId="6" fillId="0" borderId="1" xfId="0" applyNumberFormat="1" applyFont="1" applyFill="1" applyBorder="1" applyAlignment="1">
      <alignment wrapText="1"/>
    </xf>
    <xf numFmtId="41" fontId="6" fillId="0" borderId="1" xfId="0" applyNumberFormat="1" applyFont="1" applyFill="1" applyBorder="1" applyAlignment="1">
      <alignment horizontal="left" wrapText="1"/>
    </xf>
    <xf numFmtId="41" fontId="6" fillId="0" borderId="0" xfId="0" applyNumberFormat="1" applyFont="1" applyFill="1" applyBorder="1" applyAlignment="1">
      <alignment horizontal="right" vertical="top"/>
    </xf>
    <xf numFmtId="41" fontId="6" fillId="0" borderId="0" xfId="0" applyNumberFormat="1" applyFont="1" applyFill="1" applyBorder="1" applyAlignment="1">
      <alignment horizontal="left" vertical="top"/>
    </xf>
    <xf numFmtId="41" fontId="6" fillId="0" borderId="0" xfId="0" applyNumberFormat="1" applyFont="1" applyFill="1" applyBorder="1" applyAlignment="1">
      <alignment horizontal="right" vertical="top" wrapText="1"/>
    </xf>
    <xf numFmtId="41" fontId="8" fillId="2" borderId="0" xfId="0" applyNumberFormat="1" applyFont="1" applyFill="1" applyBorder="1" applyAlignment="1">
      <alignment horizontal="center" vertical="top" wrapText="1"/>
    </xf>
    <xf numFmtId="41" fontId="1" fillId="0" borderId="4" xfId="0" applyNumberFormat="1" applyFont="1" applyFill="1" applyBorder="1" applyAlignment="1">
      <alignment horizontal="right" vertical="top" shrinkToFit="1"/>
    </xf>
    <xf numFmtId="41" fontId="6" fillId="0" borderId="4" xfId="0" applyNumberFormat="1" applyFont="1" applyFill="1" applyBorder="1" applyAlignment="1">
      <alignment horizontal="left" wrapText="1"/>
    </xf>
    <xf numFmtId="41" fontId="6" fillId="0" borderId="4" xfId="0" applyNumberFormat="1" applyFont="1" applyFill="1" applyBorder="1" applyAlignment="1">
      <alignment wrapText="1"/>
    </xf>
    <xf numFmtId="41" fontId="2" fillId="0" borderId="4" xfId="0" applyNumberFormat="1" applyFont="1" applyFill="1" applyBorder="1" applyAlignment="1">
      <alignment horizontal="right" vertical="top" shrinkToFit="1"/>
    </xf>
    <xf numFmtId="0" fontId="5" fillId="0" borderId="0" xfId="0" applyFont="1" applyFill="1" applyBorder="1" applyAlignment="1">
      <alignment horizontal="left" vertical="center" wrapText="1"/>
    </xf>
    <xf numFmtId="41" fontId="7" fillId="0" borderId="4" xfId="0" applyNumberFormat="1" applyFont="1" applyFill="1" applyBorder="1" applyAlignment="1">
      <alignment horizontal="right" vertical="top" wrapText="1"/>
    </xf>
    <xf numFmtId="41" fontId="1" fillId="0" borderId="4" xfId="0" applyNumberFormat="1" applyFont="1" applyFill="1" applyBorder="1" applyAlignment="1">
      <alignment horizontal="right" vertical="center" shrinkToFit="1"/>
    </xf>
    <xf numFmtId="41" fontId="6" fillId="0" borderId="4" xfId="0" applyNumberFormat="1" applyFont="1" applyFill="1" applyBorder="1" applyAlignment="1">
      <alignment vertical="center" wrapText="1"/>
    </xf>
    <xf numFmtId="41" fontId="6" fillId="0" borderId="4" xfId="0" applyNumberFormat="1" applyFont="1" applyFill="1" applyBorder="1" applyAlignment="1">
      <alignment horizontal="left" vertical="center" wrapText="1"/>
    </xf>
    <xf numFmtId="41" fontId="6" fillId="0" borderId="4" xfId="0" applyNumberFormat="1" applyFont="1" applyFill="1" applyBorder="1" applyAlignment="1">
      <alignment horizontal="right" wrapText="1"/>
    </xf>
    <xf numFmtId="41" fontId="3" fillId="0" borderId="4" xfId="0" applyNumberFormat="1" applyFont="1" applyFill="1" applyBorder="1" applyAlignment="1">
      <alignment horizontal="right" vertical="top" shrinkToFit="1"/>
    </xf>
    <xf numFmtId="41" fontId="4" fillId="0" borderId="4" xfId="0" applyNumberFormat="1" applyFont="1" applyFill="1" applyBorder="1" applyAlignment="1">
      <alignment horizontal="right" vertical="top" shrinkToFit="1"/>
    </xf>
    <xf numFmtId="41" fontId="3" fillId="0" borderId="4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top" wrapText="1"/>
    </xf>
    <xf numFmtId="41" fontId="6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41" fontId="5" fillId="0" borderId="4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3166109</xdr:colOff>
      <xdr:row>0</xdr:row>
      <xdr:rowOff>133350</xdr:rowOff>
    </xdr:from>
    <xdr:ext cx="914400" cy="801624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1859" y="133350"/>
          <a:ext cx="914400" cy="80162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571499</xdr:colOff>
      <xdr:row>0</xdr:row>
      <xdr:rowOff>129540</xdr:rowOff>
    </xdr:from>
    <xdr:ext cx="914400" cy="801624"/>
    <xdr:pic>
      <xdr:nvPicPr>
        <xdr:cNvPr id="2" name="image1.jpeg">
          <a:extLst>
            <a:ext uri="{FF2B5EF4-FFF2-40B4-BE49-F238E27FC236}">
              <a16:creationId xmlns:a16="http://schemas.microsoft.com/office/drawing/2014/main" id="{E7BF3249-6A50-4540-9E4E-6359C6650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49" y="129540"/>
          <a:ext cx="914400" cy="80162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561974</xdr:colOff>
      <xdr:row>0</xdr:row>
      <xdr:rowOff>133350</xdr:rowOff>
    </xdr:from>
    <xdr:ext cx="914400" cy="801624"/>
    <xdr:pic>
      <xdr:nvPicPr>
        <xdr:cNvPr id="2" name="image1.jpeg">
          <a:extLst>
            <a:ext uri="{FF2B5EF4-FFF2-40B4-BE49-F238E27FC236}">
              <a16:creationId xmlns:a16="http://schemas.microsoft.com/office/drawing/2014/main" id="{5DA0EB93-F896-49B0-A521-96E6C14D7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4" y="133350"/>
          <a:ext cx="914400" cy="80162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550544</xdr:colOff>
      <xdr:row>0</xdr:row>
      <xdr:rowOff>121920</xdr:rowOff>
    </xdr:from>
    <xdr:ext cx="914400" cy="801624"/>
    <xdr:pic>
      <xdr:nvPicPr>
        <xdr:cNvPr id="2" name="image1.jpeg">
          <a:extLst>
            <a:ext uri="{FF2B5EF4-FFF2-40B4-BE49-F238E27FC236}">
              <a16:creationId xmlns:a16="http://schemas.microsoft.com/office/drawing/2014/main" id="{3F4A55FC-3E8E-451C-AE64-7C61CFEA6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9894" y="121920"/>
          <a:ext cx="914400" cy="8016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34"/>
  <sheetViews>
    <sheetView workbookViewId="0">
      <selection activeCell="A9" sqref="A9"/>
    </sheetView>
  </sheetViews>
  <sheetFormatPr defaultRowHeight="13.8" x14ac:dyDescent="0.25"/>
  <cols>
    <col min="1" max="1" width="60.109375" style="51" customWidth="1"/>
    <col min="2" max="2" width="62.88671875" style="9" customWidth="1"/>
    <col min="3" max="3" width="6.88671875" style="9" customWidth="1"/>
    <col min="4" max="16384" width="8.88671875" style="9"/>
  </cols>
  <sheetData>
    <row r="1" spans="1:3" ht="86.4" customHeight="1" x14ac:dyDescent="0.25">
      <c r="A1" s="49" t="s">
        <v>77</v>
      </c>
      <c r="B1" s="49"/>
      <c r="C1" s="8"/>
    </row>
    <row r="2" spans="1:3" x14ac:dyDescent="0.25">
      <c r="A2" s="10" t="s">
        <v>78</v>
      </c>
      <c r="B2" s="10" t="s">
        <v>79</v>
      </c>
    </row>
    <row r="3" spans="1:3" x14ac:dyDescent="0.25">
      <c r="A3" s="11" t="s">
        <v>86</v>
      </c>
      <c r="B3" s="10"/>
    </row>
    <row r="4" spans="1:3" ht="27.6" x14ac:dyDescent="0.25">
      <c r="A4" s="11" t="s">
        <v>87</v>
      </c>
      <c r="B4" s="10"/>
    </row>
    <row r="5" spans="1:3" x14ac:dyDescent="0.25">
      <c r="A5" s="11" t="s">
        <v>80</v>
      </c>
      <c r="B5" s="10"/>
    </row>
    <row r="6" spans="1:3" x14ac:dyDescent="0.25">
      <c r="A6" s="11" t="s">
        <v>88</v>
      </c>
      <c r="B6" s="10"/>
    </row>
    <row r="7" spans="1:3" x14ac:dyDescent="0.25">
      <c r="A7" s="11" t="s">
        <v>81</v>
      </c>
      <c r="B7" s="10"/>
    </row>
    <row r="8" spans="1:3" ht="27.6" x14ac:dyDescent="0.25">
      <c r="A8" s="11" t="s">
        <v>89</v>
      </c>
      <c r="B8" s="10"/>
    </row>
    <row r="9" spans="1:3" ht="27.6" x14ac:dyDescent="0.25">
      <c r="A9" s="11" t="s">
        <v>82</v>
      </c>
      <c r="B9" s="10"/>
    </row>
    <row r="10" spans="1:3" ht="41.4" x14ac:dyDescent="0.25">
      <c r="A10" s="11" t="s">
        <v>90</v>
      </c>
      <c r="B10" s="10"/>
    </row>
    <row r="11" spans="1:3" x14ac:dyDescent="0.25">
      <c r="A11" s="11" t="s">
        <v>91</v>
      </c>
      <c r="B11" s="10"/>
    </row>
    <row r="12" spans="1:3" x14ac:dyDescent="0.25">
      <c r="A12" s="11" t="s">
        <v>83</v>
      </c>
      <c r="B12" s="10"/>
    </row>
    <row r="13" spans="1:3" ht="27.6" x14ac:dyDescent="0.25">
      <c r="A13" s="11" t="s">
        <v>84</v>
      </c>
      <c r="B13" s="10"/>
    </row>
    <row r="14" spans="1:3" x14ac:dyDescent="0.25">
      <c r="A14" s="11" t="s">
        <v>92</v>
      </c>
      <c r="B14" s="10"/>
    </row>
    <row r="15" spans="1:3" ht="55.2" x14ac:dyDescent="0.25">
      <c r="A15" s="11" t="s">
        <v>85</v>
      </c>
      <c r="B15" s="10"/>
      <c r="C15" s="8"/>
    </row>
    <row r="16" spans="1:3" x14ac:dyDescent="0.25">
      <c r="A16" s="50"/>
      <c r="B16" s="12"/>
      <c r="C16" s="12"/>
    </row>
    <row r="20" spans="1:1" x14ac:dyDescent="0.25">
      <c r="A20" s="50"/>
    </row>
    <row r="25" spans="1:1" x14ac:dyDescent="0.25">
      <c r="A25" s="50"/>
    </row>
    <row r="27" spans="1:1" x14ac:dyDescent="0.25">
      <c r="A27" s="50"/>
    </row>
    <row r="32" spans="1:1" x14ac:dyDescent="0.25">
      <c r="A32" s="50"/>
    </row>
    <row r="38" spans="1:1" x14ac:dyDescent="0.25">
      <c r="A38" s="50"/>
    </row>
    <row r="40" spans="1:1" x14ac:dyDescent="0.25">
      <c r="A40" s="50"/>
    </row>
    <row r="46" spans="1:1" x14ac:dyDescent="0.25">
      <c r="A46" s="50"/>
    </row>
    <row r="48" spans="1:1" x14ac:dyDescent="0.25">
      <c r="A48" s="50"/>
    </row>
    <row r="53" spans="1:1" x14ac:dyDescent="0.25">
      <c r="A53" s="50"/>
    </row>
    <row r="55" spans="1:1" x14ac:dyDescent="0.25">
      <c r="A55" s="50"/>
    </row>
    <row r="58" spans="1:1" x14ac:dyDescent="0.25">
      <c r="A58" s="50"/>
    </row>
    <row r="65" spans="1:1" x14ac:dyDescent="0.25">
      <c r="A65" s="50"/>
    </row>
    <row r="67" spans="1:1" x14ac:dyDescent="0.25">
      <c r="A67" s="50"/>
    </row>
    <row r="69" spans="1:1" x14ac:dyDescent="0.25">
      <c r="A69" s="50"/>
    </row>
    <row r="72" spans="1:1" x14ac:dyDescent="0.25">
      <c r="A72" s="50"/>
    </row>
    <row r="79" spans="1:1" x14ac:dyDescent="0.25">
      <c r="A79" s="50"/>
    </row>
    <row r="85" spans="1:2" x14ac:dyDescent="0.25">
      <c r="A85" s="50"/>
    </row>
    <row r="87" spans="1:2" x14ac:dyDescent="0.25">
      <c r="A87" s="50"/>
    </row>
    <row r="92" spans="1:2" x14ac:dyDescent="0.25">
      <c r="A92" s="50"/>
    </row>
    <row r="94" spans="1:2" x14ac:dyDescent="0.25">
      <c r="A94" s="50"/>
    </row>
    <row r="96" spans="1:2" x14ac:dyDescent="0.25">
      <c r="B96" s="12"/>
    </row>
    <row r="97" spans="1:2" x14ac:dyDescent="0.25">
      <c r="A97" s="50"/>
      <c r="B97" s="12"/>
    </row>
    <row r="98" spans="1:2" x14ac:dyDescent="0.25">
      <c r="B98" s="12"/>
    </row>
    <row r="99" spans="1:2" x14ac:dyDescent="0.25">
      <c r="A99" s="50"/>
      <c r="B99" s="12"/>
    </row>
    <row r="100" spans="1:2" x14ac:dyDescent="0.25">
      <c r="B100" s="12"/>
    </row>
    <row r="101" spans="1:2" x14ac:dyDescent="0.25">
      <c r="B101" s="12"/>
    </row>
    <row r="102" spans="1:2" x14ac:dyDescent="0.25">
      <c r="B102" s="12"/>
    </row>
    <row r="103" spans="1:2" x14ac:dyDescent="0.25">
      <c r="B103" s="12"/>
    </row>
    <row r="104" spans="1:2" x14ac:dyDescent="0.25">
      <c r="A104" s="50"/>
      <c r="B104" s="12"/>
    </row>
    <row r="105" spans="1:2" x14ac:dyDescent="0.25">
      <c r="B105" s="12"/>
    </row>
    <row r="106" spans="1:2" x14ac:dyDescent="0.25">
      <c r="A106" s="50"/>
      <c r="B106" s="12"/>
    </row>
    <row r="107" spans="1:2" x14ac:dyDescent="0.25">
      <c r="B107" s="12"/>
    </row>
    <row r="108" spans="1:2" x14ac:dyDescent="0.25">
      <c r="B108" s="12"/>
    </row>
    <row r="109" spans="1:2" x14ac:dyDescent="0.25">
      <c r="B109" s="12"/>
    </row>
    <row r="110" spans="1:2" x14ac:dyDescent="0.25">
      <c r="B110" s="12"/>
    </row>
    <row r="111" spans="1:2" x14ac:dyDescent="0.25">
      <c r="A111" s="50"/>
      <c r="B111" s="12"/>
    </row>
    <row r="112" spans="1:2" x14ac:dyDescent="0.25">
      <c r="B112" s="12"/>
    </row>
    <row r="113" spans="1:2" x14ac:dyDescent="0.25">
      <c r="B113" s="12"/>
    </row>
    <row r="114" spans="1:2" x14ac:dyDescent="0.25">
      <c r="B114" s="12"/>
    </row>
    <row r="115" spans="1:2" x14ac:dyDescent="0.25">
      <c r="B115" s="12"/>
    </row>
    <row r="116" spans="1:2" x14ac:dyDescent="0.25">
      <c r="B116" s="12"/>
    </row>
    <row r="117" spans="1:2" x14ac:dyDescent="0.25">
      <c r="B117" s="12"/>
    </row>
    <row r="118" spans="1:2" x14ac:dyDescent="0.25">
      <c r="A118" s="50"/>
      <c r="B118" s="12"/>
    </row>
    <row r="119" spans="1:2" x14ac:dyDescent="0.25">
      <c r="B119" s="12"/>
    </row>
    <row r="120" spans="1:2" x14ac:dyDescent="0.25">
      <c r="B120" s="12"/>
    </row>
    <row r="121" spans="1:2" x14ac:dyDescent="0.25">
      <c r="B121" s="12"/>
    </row>
    <row r="122" spans="1:2" x14ac:dyDescent="0.25">
      <c r="B122" s="12"/>
    </row>
    <row r="123" spans="1:2" x14ac:dyDescent="0.25">
      <c r="B123" s="12"/>
    </row>
    <row r="124" spans="1:2" x14ac:dyDescent="0.25">
      <c r="A124" s="50"/>
      <c r="B124" s="12"/>
    </row>
    <row r="125" spans="1:2" x14ac:dyDescent="0.25">
      <c r="B125" s="12"/>
    </row>
    <row r="126" spans="1:2" x14ac:dyDescent="0.25">
      <c r="A126" s="50"/>
      <c r="B126" s="12"/>
    </row>
    <row r="127" spans="1:2" x14ac:dyDescent="0.25">
      <c r="B127" s="12"/>
    </row>
    <row r="128" spans="1:2" x14ac:dyDescent="0.25">
      <c r="B128" s="12"/>
    </row>
    <row r="129" spans="1:2" x14ac:dyDescent="0.25">
      <c r="B129" s="12"/>
    </row>
    <row r="130" spans="1:2" x14ac:dyDescent="0.25">
      <c r="B130" s="12"/>
    </row>
    <row r="131" spans="1:2" x14ac:dyDescent="0.25">
      <c r="A131" s="50"/>
      <c r="B131" s="12"/>
    </row>
    <row r="132" spans="1:2" x14ac:dyDescent="0.25">
      <c r="B132" s="12"/>
    </row>
    <row r="133" spans="1:2" x14ac:dyDescent="0.25">
      <c r="A133" s="50"/>
      <c r="B133" s="12"/>
    </row>
    <row r="134" spans="1:2" x14ac:dyDescent="0.25">
      <c r="B134" s="12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799F-2C7C-4098-A0F9-77B4D9A6345F}">
  <sheetPr>
    <pageSetUpPr fitToPage="1"/>
  </sheetPr>
  <dimension ref="A1:G40"/>
  <sheetViews>
    <sheetView tabSelected="1" workbookViewId="0">
      <selection activeCell="B5" sqref="B5"/>
    </sheetView>
  </sheetViews>
  <sheetFormatPr defaultRowHeight="15" x14ac:dyDescent="0.25"/>
  <cols>
    <col min="1" max="1" width="43.109375" style="3" customWidth="1"/>
    <col min="2" max="7" width="12" style="27" customWidth="1"/>
    <col min="8" max="16384" width="8.88671875" style="3"/>
  </cols>
  <sheetData>
    <row r="1" spans="1:7" ht="68.400000000000006" customHeight="1" x14ac:dyDescent="0.25">
      <c r="A1" s="1" t="s">
        <v>5</v>
      </c>
      <c r="B1" s="13"/>
      <c r="C1" s="13"/>
      <c r="D1" s="13"/>
      <c r="E1" s="13"/>
      <c r="F1" s="13"/>
      <c r="G1" s="13"/>
    </row>
    <row r="2" spans="1:7" x14ac:dyDescent="0.25">
      <c r="A2" s="7" t="s">
        <v>0</v>
      </c>
      <c r="B2" s="29"/>
      <c r="C2" s="29"/>
      <c r="D2" s="29"/>
      <c r="E2" s="29"/>
      <c r="F2" s="29"/>
      <c r="G2" s="29"/>
    </row>
    <row r="3" spans="1:7" ht="31.2" customHeight="1" x14ac:dyDescent="0.25">
      <c r="A3" s="1" t="s">
        <v>1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76</v>
      </c>
    </row>
    <row r="4" spans="1:7" ht="15.6" x14ac:dyDescent="0.25">
      <c r="A4" s="5" t="s">
        <v>11</v>
      </c>
      <c r="B4" s="21"/>
      <c r="C4" s="21"/>
      <c r="D4" s="21"/>
      <c r="E4" s="21"/>
      <c r="F4" s="21"/>
      <c r="G4" s="21"/>
    </row>
    <row r="5" spans="1:7" x14ac:dyDescent="0.25">
      <c r="A5" s="44" t="s">
        <v>12</v>
      </c>
      <c r="B5" s="31">
        <v>320</v>
      </c>
      <c r="C5" s="31"/>
      <c r="D5" s="31"/>
      <c r="E5" s="31"/>
      <c r="F5" s="31"/>
      <c r="G5" s="31"/>
    </row>
    <row r="6" spans="1:7" x14ac:dyDescent="0.25">
      <c r="A6" s="44" t="s">
        <v>13</v>
      </c>
      <c r="B6" s="31">
        <v>3184</v>
      </c>
      <c r="C6" s="31"/>
      <c r="D6" s="31"/>
      <c r="E6" s="31"/>
      <c r="F6" s="31"/>
      <c r="G6" s="31"/>
    </row>
    <row r="7" spans="1:7" ht="30" x14ac:dyDescent="0.25">
      <c r="A7" s="7" t="s">
        <v>14</v>
      </c>
      <c r="B7" s="31">
        <v>0</v>
      </c>
      <c r="C7" s="31"/>
      <c r="D7" s="31"/>
      <c r="E7" s="31"/>
      <c r="F7" s="31"/>
      <c r="G7" s="31"/>
    </row>
    <row r="8" spans="1:7" x14ac:dyDescent="0.25">
      <c r="A8" s="7" t="s">
        <v>15</v>
      </c>
      <c r="B8" s="31">
        <v>1879</v>
      </c>
      <c r="C8" s="31"/>
      <c r="D8" s="31"/>
      <c r="E8" s="31"/>
      <c r="F8" s="31"/>
      <c r="G8" s="31"/>
    </row>
    <row r="9" spans="1:7" x14ac:dyDescent="0.25">
      <c r="A9" s="4"/>
      <c r="B9" s="19"/>
      <c r="C9" s="19"/>
      <c r="D9" s="19"/>
      <c r="E9" s="19"/>
      <c r="F9" s="19"/>
      <c r="G9" s="19"/>
    </row>
    <row r="10" spans="1:7" ht="15.6" x14ac:dyDescent="0.25">
      <c r="A10" s="5" t="s">
        <v>16</v>
      </c>
      <c r="B10" s="34">
        <f>SUM(B5:B9)</f>
        <v>5383</v>
      </c>
      <c r="C10" s="34">
        <f t="shared" ref="C10:G10" si="0">SUM(C5:C9)</f>
        <v>0</v>
      </c>
      <c r="D10" s="34">
        <f t="shared" si="0"/>
        <v>0</v>
      </c>
      <c r="E10" s="34">
        <f t="shared" si="0"/>
        <v>0</v>
      </c>
      <c r="F10" s="34">
        <f t="shared" si="0"/>
        <v>0</v>
      </c>
      <c r="G10" s="34">
        <f t="shared" si="0"/>
        <v>0</v>
      </c>
    </row>
    <row r="11" spans="1:7" x14ac:dyDescent="0.25">
      <c r="A11" s="4"/>
      <c r="B11" s="4"/>
      <c r="C11" s="4"/>
      <c r="D11" s="4"/>
      <c r="E11" s="4"/>
      <c r="F11" s="4"/>
      <c r="G11" s="4"/>
    </row>
    <row r="12" spans="1:7" ht="31.2" x14ac:dyDescent="0.25">
      <c r="A12" s="2"/>
      <c r="B12" s="30" t="s">
        <v>6</v>
      </c>
      <c r="C12" s="30" t="s">
        <v>7</v>
      </c>
      <c r="D12" s="30" t="s">
        <v>8</v>
      </c>
      <c r="E12" s="30" t="s">
        <v>9</v>
      </c>
      <c r="F12" s="30" t="s">
        <v>10</v>
      </c>
      <c r="G12" s="30" t="s">
        <v>76</v>
      </c>
    </row>
    <row r="13" spans="1:7" ht="15.6" x14ac:dyDescent="0.25">
      <c r="A13" s="1" t="s">
        <v>17</v>
      </c>
      <c r="B13" s="16"/>
      <c r="C13" s="16"/>
      <c r="D13" s="16"/>
      <c r="E13" s="16"/>
      <c r="F13" s="16"/>
      <c r="G13" s="16"/>
    </row>
    <row r="14" spans="1:7" ht="15.6" x14ac:dyDescent="0.25">
      <c r="A14" s="35" t="s">
        <v>18</v>
      </c>
      <c r="B14" s="13"/>
      <c r="C14" s="13"/>
      <c r="D14" s="13"/>
      <c r="E14" s="13"/>
      <c r="F14" s="13"/>
      <c r="G14" s="13"/>
    </row>
    <row r="15" spans="1:7" x14ac:dyDescent="0.25">
      <c r="A15" s="44" t="s">
        <v>19</v>
      </c>
      <c r="B15" s="36" t="s">
        <v>20</v>
      </c>
      <c r="C15" s="36"/>
      <c r="D15" s="36"/>
      <c r="E15" s="36"/>
      <c r="F15" s="36"/>
      <c r="G15" s="36"/>
    </row>
    <row r="16" spans="1:7" ht="15.6" x14ac:dyDescent="0.25">
      <c r="A16" s="6" t="s">
        <v>21</v>
      </c>
      <c r="B16" s="48"/>
      <c r="C16" s="48"/>
      <c r="D16" s="48"/>
      <c r="E16" s="48"/>
      <c r="F16" s="48"/>
      <c r="G16" s="48"/>
    </row>
    <row r="17" spans="1:7" x14ac:dyDescent="0.25">
      <c r="A17" s="44" t="s">
        <v>22</v>
      </c>
      <c r="B17" s="36" t="s">
        <v>20</v>
      </c>
      <c r="C17" s="36"/>
      <c r="D17" s="36"/>
      <c r="E17" s="36"/>
      <c r="F17" s="36"/>
      <c r="G17" s="36"/>
    </row>
    <row r="18" spans="1:7" x14ac:dyDescent="0.25">
      <c r="A18" s="44" t="s">
        <v>23</v>
      </c>
      <c r="B18" s="31">
        <v>100</v>
      </c>
      <c r="C18" s="31"/>
      <c r="D18" s="31"/>
      <c r="E18" s="31"/>
      <c r="F18" s="31"/>
      <c r="G18" s="31"/>
    </row>
    <row r="19" spans="1:7" x14ac:dyDescent="0.25">
      <c r="A19" s="44" t="s">
        <v>24</v>
      </c>
      <c r="B19" s="36" t="s">
        <v>20</v>
      </c>
      <c r="C19" s="36"/>
      <c r="D19" s="36"/>
      <c r="E19" s="36"/>
      <c r="F19" s="36"/>
      <c r="G19" s="36"/>
    </row>
    <row r="20" spans="1:7" x14ac:dyDescent="0.25">
      <c r="A20" s="44" t="s">
        <v>25</v>
      </c>
      <c r="B20" s="31">
        <v>8</v>
      </c>
      <c r="C20" s="31"/>
      <c r="D20" s="31"/>
      <c r="E20" s="31"/>
      <c r="F20" s="31"/>
      <c r="G20" s="31"/>
    </row>
    <row r="21" spans="1:7" x14ac:dyDescent="0.25">
      <c r="A21" s="44" t="s">
        <v>26</v>
      </c>
      <c r="B21" s="31">
        <v>600</v>
      </c>
      <c r="C21" s="31"/>
      <c r="D21" s="31"/>
      <c r="E21" s="31"/>
      <c r="F21" s="31"/>
      <c r="G21" s="31"/>
    </row>
    <row r="22" spans="1:7" x14ac:dyDescent="0.25">
      <c r="A22" s="4"/>
      <c r="B22" s="19"/>
      <c r="C22" s="19"/>
      <c r="D22" s="19"/>
      <c r="E22" s="19"/>
      <c r="F22" s="19"/>
      <c r="G22" s="19"/>
    </row>
    <row r="23" spans="1:7" ht="15.6" x14ac:dyDescent="0.25">
      <c r="A23" s="1" t="s">
        <v>27</v>
      </c>
      <c r="B23" s="31">
        <v>153</v>
      </c>
      <c r="C23" s="31"/>
      <c r="D23" s="31"/>
      <c r="E23" s="31"/>
      <c r="F23" s="31"/>
      <c r="G23" s="31"/>
    </row>
    <row r="24" spans="1:7" ht="15.6" x14ac:dyDescent="0.25">
      <c r="A24" s="6" t="s">
        <v>28</v>
      </c>
      <c r="B24" s="23"/>
      <c r="C24" s="23"/>
      <c r="D24" s="23"/>
      <c r="E24" s="23"/>
      <c r="F24" s="23"/>
      <c r="G24" s="23"/>
    </row>
    <row r="25" spans="1:7" x14ac:dyDescent="0.25">
      <c r="A25" s="44" t="s">
        <v>29</v>
      </c>
      <c r="B25" s="31">
        <v>36</v>
      </c>
      <c r="C25" s="31"/>
      <c r="D25" s="31"/>
      <c r="E25" s="31"/>
      <c r="F25" s="31"/>
      <c r="G25" s="31"/>
    </row>
    <row r="26" spans="1:7" x14ac:dyDescent="0.25">
      <c r="A26" s="44" t="s">
        <v>30</v>
      </c>
      <c r="B26" s="31">
        <v>53</v>
      </c>
      <c r="C26" s="31"/>
      <c r="D26" s="31"/>
      <c r="E26" s="31"/>
      <c r="F26" s="31"/>
      <c r="G26" s="31"/>
    </row>
    <row r="27" spans="1:7" ht="30" x14ac:dyDescent="0.25">
      <c r="A27" s="44" t="s">
        <v>31</v>
      </c>
      <c r="B27" s="31">
        <v>53</v>
      </c>
      <c r="C27" s="31"/>
      <c r="D27" s="31"/>
      <c r="E27" s="31"/>
      <c r="F27" s="31"/>
      <c r="G27" s="31"/>
    </row>
    <row r="28" spans="1:7" ht="45" x14ac:dyDescent="0.25">
      <c r="A28" s="47" t="s">
        <v>32</v>
      </c>
      <c r="B28" s="37">
        <v>105</v>
      </c>
      <c r="C28" s="37"/>
      <c r="D28" s="37"/>
      <c r="E28" s="37"/>
      <c r="F28" s="37"/>
      <c r="G28" s="37"/>
    </row>
    <row r="29" spans="1:7" x14ac:dyDescent="0.25">
      <c r="A29" s="44" t="s">
        <v>33</v>
      </c>
      <c r="B29" s="31">
        <v>158</v>
      </c>
      <c r="C29" s="31"/>
      <c r="D29" s="31"/>
      <c r="E29" s="31"/>
      <c r="F29" s="31"/>
      <c r="G29" s="31"/>
    </row>
    <row r="30" spans="1:7" ht="15.6" x14ac:dyDescent="0.25">
      <c r="A30" s="6" t="s">
        <v>34</v>
      </c>
      <c r="B30" s="23"/>
      <c r="C30" s="23"/>
      <c r="D30" s="23"/>
      <c r="E30" s="23"/>
      <c r="F30" s="23"/>
      <c r="G30" s="23"/>
    </row>
    <row r="31" spans="1:7" x14ac:dyDescent="0.25">
      <c r="A31" s="44" t="s">
        <v>35</v>
      </c>
      <c r="B31" s="31">
        <v>752</v>
      </c>
      <c r="C31" s="31"/>
      <c r="D31" s="31"/>
      <c r="E31" s="31"/>
      <c r="F31" s="31"/>
      <c r="G31" s="31"/>
    </row>
    <row r="32" spans="1:7" ht="15.6" customHeight="1" x14ac:dyDescent="0.25">
      <c r="A32" s="6" t="s">
        <v>36</v>
      </c>
      <c r="B32" s="23"/>
      <c r="C32" s="23"/>
      <c r="D32" s="23"/>
      <c r="E32" s="23"/>
      <c r="F32" s="23"/>
      <c r="G32" s="23"/>
    </row>
    <row r="33" spans="1:7" x14ac:dyDescent="0.25">
      <c r="A33" s="44" t="s">
        <v>37</v>
      </c>
      <c r="B33" s="36" t="s">
        <v>20</v>
      </c>
      <c r="C33" s="36"/>
      <c r="D33" s="36"/>
      <c r="E33" s="36"/>
      <c r="F33" s="36"/>
      <c r="G33" s="36"/>
    </row>
    <row r="34" spans="1:7" x14ac:dyDescent="0.25">
      <c r="A34" s="44" t="s">
        <v>38</v>
      </c>
      <c r="B34" s="36" t="s">
        <v>20</v>
      </c>
      <c r="C34" s="36"/>
      <c r="D34" s="36"/>
      <c r="E34" s="36"/>
      <c r="F34" s="36"/>
      <c r="G34" s="36"/>
    </row>
    <row r="35" spans="1:7" x14ac:dyDescent="0.25">
      <c r="A35" s="44" t="s">
        <v>39</v>
      </c>
      <c r="B35" s="36" t="s">
        <v>20</v>
      </c>
      <c r="C35" s="36"/>
      <c r="D35" s="36"/>
      <c r="E35" s="36"/>
      <c r="F35" s="36"/>
      <c r="G35" s="36"/>
    </row>
    <row r="36" spans="1:7" x14ac:dyDescent="0.25">
      <c r="A36" s="44" t="s">
        <v>40</v>
      </c>
      <c r="B36" s="31">
        <v>3000</v>
      </c>
      <c r="C36" s="31"/>
      <c r="D36" s="31"/>
      <c r="E36" s="31"/>
      <c r="F36" s="31"/>
      <c r="G36" s="31"/>
    </row>
    <row r="37" spans="1:7" x14ac:dyDescent="0.25">
      <c r="A37" s="4"/>
      <c r="B37" s="19"/>
      <c r="C37" s="19"/>
      <c r="D37" s="19"/>
      <c r="E37" s="19"/>
      <c r="F37" s="19"/>
      <c r="G37" s="19"/>
    </row>
    <row r="38" spans="1:7" ht="15.6" x14ac:dyDescent="0.25">
      <c r="A38" s="1" t="s">
        <v>41</v>
      </c>
      <c r="B38" s="34">
        <f>SUM(B15:B36)</f>
        <v>5018</v>
      </c>
      <c r="C38" s="34">
        <f t="shared" ref="C38:G38" si="1">SUM(C15:C36)</f>
        <v>0</v>
      </c>
      <c r="D38" s="34">
        <f t="shared" si="1"/>
        <v>0</v>
      </c>
      <c r="E38" s="34">
        <f t="shared" si="1"/>
        <v>0</v>
      </c>
      <c r="F38" s="34">
        <f t="shared" si="1"/>
        <v>0</v>
      </c>
      <c r="G38" s="34">
        <f t="shared" si="1"/>
        <v>0</v>
      </c>
    </row>
    <row r="39" spans="1:7" x14ac:dyDescent="0.25">
      <c r="A39" s="4"/>
      <c r="B39" s="19"/>
      <c r="C39" s="19"/>
      <c r="D39" s="19"/>
      <c r="E39" s="19"/>
      <c r="F39" s="19"/>
      <c r="G39" s="19"/>
    </row>
    <row r="40" spans="1:7" ht="15.6" x14ac:dyDescent="0.25">
      <c r="A40" s="1" t="s">
        <v>42</v>
      </c>
      <c r="B40" s="34">
        <f>B10-B38</f>
        <v>365</v>
      </c>
      <c r="C40" s="34">
        <f t="shared" ref="C40:G40" si="2">C10-C38</f>
        <v>0</v>
      </c>
      <c r="D40" s="34">
        <f t="shared" si="2"/>
        <v>0</v>
      </c>
      <c r="E40" s="34">
        <f t="shared" si="2"/>
        <v>0</v>
      </c>
      <c r="F40" s="34">
        <f t="shared" si="2"/>
        <v>0</v>
      </c>
      <c r="G40" s="34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01C0F-75DC-4BDA-A39A-F49ADB843843}">
  <sheetPr>
    <pageSetUpPr fitToPage="1"/>
  </sheetPr>
  <dimension ref="A1:G39"/>
  <sheetViews>
    <sheetView workbookViewId="0">
      <selection activeCell="B5" sqref="B5"/>
    </sheetView>
  </sheetViews>
  <sheetFormatPr defaultRowHeight="15" x14ac:dyDescent="0.25"/>
  <cols>
    <col min="1" max="1" width="43.109375" style="3" customWidth="1"/>
    <col min="2" max="2" width="12" style="27" customWidth="1"/>
    <col min="3" max="7" width="12" style="28" customWidth="1"/>
    <col min="8" max="16384" width="8.88671875" style="3"/>
  </cols>
  <sheetData>
    <row r="1" spans="1:7" ht="68.400000000000006" customHeight="1" x14ac:dyDescent="0.25">
      <c r="A1" s="1" t="s">
        <v>5</v>
      </c>
      <c r="B1" s="13"/>
      <c r="C1" s="14"/>
      <c r="D1" s="15"/>
      <c r="E1" s="15"/>
      <c r="F1" s="15"/>
      <c r="G1" s="14"/>
    </row>
    <row r="2" spans="1:7" x14ac:dyDescent="0.25">
      <c r="A2" s="7" t="s">
        <v>2</v>
      </c>
      <c r="B2" s="17"/>
      <c r="C2" s="18"/>
      <c r="D2" s="18"/>
      <c r="E2" s="18"/>
      <c r="F2" s="18"/>
      <c r="G2" s="18"/>
    </row>
    <row r="3" spans="1:7" ht="31.2" customHeight="1" x14ac:dyDescent="0.25">
      <c r="A3" s="1" t="s">
        <v>3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76</v>
      </c>
    </row>
    <row r="4" spans="1:7" ht="15.6" x14ac:dyDescent="0.25">
      <c r="A4" s="1" t="s">
        <v>43</v>
      </c>
      <c r="B4" s="40"/>
      <c r="C4" s="33"/>
      <c r="D4" s="33"/>
      <c r="E4" s="32"/>
      <c r="F4" s="32"/>
      <c r="G4" s="33"/>
    </row>
    <row r="5" spans="1:7" x14ac:dyDescent="0.25">
      <c r="A5" s="44" t="s">
        <v>44</v>
      </c>
      <c r="B5" s="41">
        <v>740</v>
      </c>
      <c r="C5" s="33"/>
      <c r="D5" s="33"/>
      <c r="E5" s="32"/>
      <c r="F5" s="32"/>
      <c r="G5" s="33"/>
    </row>
    <row r="6" spans="1:7" x14ac:dyDescent="0.25">
      <c r="A6" s="44" t="s">
        <v>45</v>
      </c>
      <c r="B6" s="41">
        <v>12516</v>
      </c>
      <c r="C6" s="33"/>
      <c r="D6" s="33"/>
      <c r="E6" s="32"/>
      <c r="F6" s="32"/>
      <c r="G6" s="33"/>
    </row>
    <row r="7" spans="1:7" ht="30" x14ac:dyDescent="0.25">
      <c r="A7" s="44" t="s">
        <v>46</v>
      </c>
      <c r="B7" s="41">
        <v>0</v>
      </c>
      <c r="C7" s="33"/>
      <c r="D7" s="33"/>
      <c r="E7" s="32"/>
      <c r="F7" s="32"/>
      <c r="G7" s="33"/>
    </row>
    <row r="8" spans="1:7" x14ac:dyDescent="0.25">
      <c r="A8" s="44" t="s">
        <v>47</v>
      </c>
      <c r="B8" s="41">
        <v>2839</v>
      </c>
      <c r="C8" s="33"/>
      <c r="D8" s="33"/>
      <c r="E8" s="32"/>
      <c r="F8" s="32"/>
      <c r="G8" s="33"/>
    </row>
    <row r="9" spans="1:7" x14ac:dyDescent="0.25">
      <c r="A9" s="4"/>
      <c r="B9" s="19"/>
      <c r="C9" s="20"/>
      <c r="D9" s="20"/>
      <c r="E9" s="20"/>
      <c r="F9" s="20"/>
      <c r="G9" s="20"/>
    </row>
    <row r="10" spans="1:7" ht="15.6" x14ac:dyDescent="0.25">
      <c r="A10" s="1" t="s">
        <v>48</v>
      </c>
      <c r="B10" s="42">
        <f>SUM(B5:B9)</f>
        <v>16095</v>
      </c>
      <c r="C10" s="42">
        <f t="shared" ref="C10:G10" si="0">SUM(C5:C9)</f>
        <v>0</v>
      </c>
      <c r="D10" s="42">
        <f t="shared" si="0"/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</row>
    <row r="11" spans="1:7" x14ac:dyDescent="0.25">
      <c r="A11" s="4"/>
      <c r="B11" s="19"/>
      <c r="C11" s="20"/>
      <c r="D11" s="20"/>
      <c r="E11" s="20"/>
      <c r="F11" s="20"/>
      <c r="G11" s="20"/>
    </row>
    <row r="12" spans="1:7" ht="31.2" customHeight="1" x14ac:dyDescent="0.25">
      <c r="A12" s="2"/>
      <c r="B12" s="30" t="s">
        <v>6</v>
      </c>
      <c r="C12" s="30" t="s">
        <v>7</v>
      </c>
      <c r="D12" s="30" t="s">
        <v>8</v>
      </c>
      <c r="E12" s="30" t="s">
        <v>9</v>
      </c>
      <c r="F12" s="30" t="s">
        <v>10</v>
      </c>
      <c r="G12" s="30" t="s">
        <v>76</v>
      </c>
    </row>
    <row r="13" spans="1:7" ht="15.6" x14ac:dyDescent="0.25">
      <c r="A13" s="5" t="s">
        <v>49</v>
      </c>
      <c r="B13" s="21"/>
      <c r="C13" s="22"/>
      <c r="D13" s="22"/>
      <c r="E13" s="22"/>
      <c r="F13" s="22"/>
      <c r="G13" s="22"/>
    </row>
    <row r="14" spans="1:7" ht="15.6" x14ac:dyDescent="0.25">
      <c r="A14" s="1" t="s">
        <v>50</v>
      </c>
      <c r="B14" s="40"/>
      <c r="C14" s="33"/>
      <c r="D14" s="33"/>
      <c r="E14" s="32"/>
      <c r="F14" s="32"/>
      <c r="G14" s="33"/>
    </row>
    <row r="15" spans="1:7" x14ac:dyDescent="0.25">
      <c r="A15" s="44" t="s">
        <v>51</v>
      </c>
      <c r="B15" s="36" t="s">
        <v>52</v>
      </c>
      <c r="C15" s="33"/>
      <c r="D15" s="33"/>
      <c r="E15" s="32"/>
      <c r="F15" s="32"/>
      <c r="G15" s="33"/>
    </row>
    <row r="16" spans="1:7" ht="15.6" x14ac:dyDescent="0.25">
      <c r="A16" s="5" t="s">
        <v>53</v>
      </c>
      <c r="B16" s="21"/>
      <c r="C16" s="22"/>
      <c r="D16" s="22"/>
      <c r="E16" s="22"/>
      <c r="F16" s="22"/>
      <c r="G16" s="22"/>
    </row>
    <row r="17" spans="1:7" x14ac:dyDescent="0.25">
      <c r="A17" s="44" t="s">
        <v>54</v>
      </c>
      <c r="B17" s="36" t="s">
        <v>52</v>
      </c>
      <c r="C17" s="33"/>
      <c r="D17" s="33"/>
      <c r="E17" s="32"/>
      <c r="F17" s="32"/>
      <c r="G17" s="33"/>
    </row>
    <row r="18" spans="1:7" x14ac:dyDescent="0.25">
      <c r="A18" s="46" t="s">
        <v>55</v>
      </c>
      <c r="B18" s="43">
        <v>400</v>
      </c>
      <c r="C18" s="38"/>
      <c r="D18" s="38"/>
      <c r="E18" s="39"/>
      <c r="F18" s="39"/>
      <c r="G18" s="38"/>
    </row>
    <row r="19" spans="1:7" x14ac:dyDescent="0.25">
      <c r="A19" s="44" t="s">
        <v>56</v>
      </c>
      <c r="B19" s="36" t="s">
        <v>52</v>
      </c>
      <c r="C19" s="33"/>
      <c r="D19" s="33"/>
      <c r="E19" s="32"/>
      <c r="F19" s="32"/>
      <c r="G19" s="33"/>
    </row>
    <row r="20" spans="1:7" x14ac:dyDescent="0.25">
      <c r="A20" s="46" t="s">
        <v>57</v>
      </c>
      <c r="B20" s="43">
        <v>32</v>
      </c>
      <c r="C20" s="38"/>
      <c r="D20" s="38"/>
      <c r="E20" s="39"/>
      <c r="F20" s="39"/>
      <c r="G20" s="38"/>
    </row>
    <row r="21" spans="1:7" x14ac:dyDescent="0.25">
      <c r="A21" s="46" t="s">
        <v>58</v>
      </c>
      <c r="B21" s="43">
        <v>3100</v>
      </c>
      <c r="C21" s="38"/>
      <c r="D21" s="38"/>
      <c r="E21" s="39"/>
      <c r="F21" s="39"/>
      <c r="G21" s="38"/>
    </row>
    <row r="22" spans="1:7" ht="15.6" x14ac:dyDescent="0.25">
      <c r="A22" s="35" t="s">
        <v>59</v>
      </c>
      <c r="B22" s="43">
        <v>658</v>
      </c>
      <c r="C22" s="38"/>
      <c r="D22" s="38"/>
      <c r="E22" s="39"/>
      <c r="F22" s="39"/>
      <c r="G22" s="38"/>
    </row>
    <row r="23" spans="1:7" ht="15.6" x14ac:dyDescent="0.25">
      <c r="A23" s="6" t="s">
        <v>60</v>
      </c>
      <c r="B23" s="23"/>
      <c r="C23" s="24"/>
      <c r="D23" s="24"/>
      <c r="E23" s="24"/>
      <c r="F23" s="24"/>
      <c r="G23" s="24"/>
    </row>
    <row r="24" spans="1:7" x14ac:dyDescent="0.25">
      <c r="A24" s="46" t="s">
        <v>61</v>
      </c>
      <c r="B24" s="43">
        <v>140</v>
      </c>
      <c r="C24" s="38"/>
      <c r="D24" s="38"/>
      <c r="E24" s="39"/>
      <c r="F24" s="39"/>
      <c r="G24" s="38"/>
    </row>
    <row r="25" spans="1:7" x14ac:dyDescent="0.25">
      <c r="A25" s="46" t="s">
        <v>62</v>
      </c>
      <c r="B25" s="43">
        <v>158</v>
      </c>
      <c r="C25" s="38"/>
      <c r="D25" s="38"/>
      <c r="E25" s="39"/>
      <c r="F25" s="39"/>
      <c r="G25" s="38"/>
    </row>
    <row r="26" spans="1:7" ht="30" x14ac:dyDescent="0.25">
      <c r="A26" s="46" t="s">
        <v>63</v>
      </c>
      <c r="B26" s="43">
        <v>158</v>
      </c>
      <c r="C26" s="38"/>
      <c r="D26" s="38"/>
      <c r="E26" s="39"/>
      <c r="F26" s="39"/>
      <c r="G26" s="38"/>
    </row>
    <row r="27" spans="1:7" ht="30" x14ac:dyDescent="0.25">
      <c r="A27" s="44" t="s">
        <v>64</v>
      </c>
      <c r="B27" s="43">
        <v>317</v>
      </c>
      <c r="C27" s="38"/>
      <c r="D27" s="38"/>
      <c r="E27" s="39"/>
      <c r="F27" s="39"/>
      <c r="G27" s="38"/>
    </row>
    <row r="28" spans="1:7" x14ac:dyDescent="0.25">
      <c r="A28" s="44" t="s">
        <v>65</v>
      </c>
      <c r="B28" s="41">
        <v>475</v>
      </c>
      <c r="C28" s="33"/>
      <c r="D28" s="33"/>
      <c r="E28" s="32"/>
      <c r="F28" s="32"/>
      <c r="G28" s="33"/>
    </row>
    <row r="29" spans="1:7" ht="15.6" x14ac:dyDescent="0.25">
      <c r="A29" s="6" t="s">
        <v>66</v>
      </c>
      <c r="B29" s="23"/>
      <c r="C29" s="24"/>
      <c r="D29" s="24"/>
      <c r="E29" s="24"/>
      <c r="F29" s="24"/>
      <c r="G29" s="24"/>
    </row>
    <row r="30" spans="1:7" x14ac:dyDescent="0.25">
      <c r="A30" s="46" t="s">
        <v>67</v>
      </c>
      <c r="B30" s="43">
        <v>1136</v>
      </c>
      <c r="C30" s="38"/>
      <c r="D30" s="38"/>
      <c r="E30" s="39"/>
      <c r="F30" s="39"/>
      <c r="G30" s="38"/>
    </row>
    <row r="31" spans="1:7" ht="15.6" customHeight="1" x14ac:dyDescent="0.25">
      <c r="A31" s="6" t="s">
        <v>68</v>
      </c>
      <c r="B31" s="23"/>
      <c r="C31" s="24"/>
      <c r="D31" s="24"/>
      <c r="E31" s="24"/>
      <c r="F31" s="24"/>
      <c r="G31" s="24"/>
    </row>
    <row r="32" spans="1:7" x14ac:dyDescent="0.25">
      <c r="A32" s="44" t="s">
        <v>69</v>
      </c>
      <c r="B32" s="36" t="s">
        <v>52</v>
      </c>
      <c r="C32" s="33"/>
      <c r="D32" s="33"/>
      <c r="E32" s="32"/>
      <c r="F32" s="32"/>
      <c r="G32" s="33"/>
    </row>
    <row r="33" spans="1:7" x14ac:dyDescent="0.25">
      <c r="A33" s="44" t="s">
        <v>70</v>
      </c>
      <c r="B33" s="36" t="s">
        <v>52</v>
      </c>
      <c r="C33" s="33"/>
      <c r="D33" s="33"/>
      <c r="E33" s="32"/>
      <c r="F33" s="32"/>
      <c r="G33" s="33"/>
    </row>
    <row r="34" spans="1:7" x14ac:dyDescent="0.25">
      <c r="A34" s="44" t="s">
        <v>71</v>
      </c>
      <c r="B34" s="36" t="s">
        <v>52</v>
      </c>
      <c r="C34" s="33"/>
      <c r="D34" s="33"/>
      <c r="E34" s="32"/>
      <c r="F34" s="32"/>
      <c r="G34" s="33"/>
    </row>
    <row r="35" spans="1:7" x14ac:dyDescent="0.25">
      <c r="A35" s="46" t="s">
        <v>72</v>
      </c>
      <c r="B35" s="43">
        <v>7500</v>
      </c>
      <c r="C35" s="38"/>
      <c r="D35" s="38"/>
      <c r="E35" s="39"/>
      <c r="F35" s="39"/>
      <c r="G35" s="38"/>
    </row>
    <row r="36" spans="1:7" x14ac:dyDescent="0.25">
      <c r="A36" s="4"/>
      <c r="B36" s="19"/>
      <c r="C36" s="20"/>
      <c r="D36" s="20"/>
      <c r="E36" s="20"/>
      <c r="F36" s="20"/>
      <c r="G36" s="20"/>
    </row>
    <row r="37" spans="1:7" ht="15.6" x14ac:dyDescent="0.25">
      <c r="A37" s="1" t="s">
        <v>73</v>
      </c>
      <c r="B37" s="42">
        <f>SUM(B14:B35)</f>
        <v>14074</v>
      </c>
      <c r="C37" s="42">
        <f t="shared" ref="C37:G37" si="1">SUM(C14:C35)</f>
        <v>0</v>
      </c>
      <c r="D37" s="42">
        <f t="shared" si="1"/>
        <v>0</v>
      </c>
      <c r="E37" s="42">
        <f t="shared" si="1"/>
        <v>0</v>
      </c>
      <c r="F37" s="42">
        <f t="shared" si="1"/>
        <v>0</v>
      </c>
      <c r="G37" s="42">
        <f t="shared" si="1"/>
        <v>0</v>
      </c>
    </row>
    <row r="38" spans="1:7" x14ac:dyDescent="0.25">
      <c r="A38" s="4"/>
      <c r="B38" s="19"/>
      <c r="C38" s="20"/>
      <c r="D38" s="20"/>
      <c r="E38" s="20"/>
      <c r="F38" s="20"/>
      <c r="G38" s="20"/>
    </row>
    <row r="39" spans="1:7" ht="15.6" x14ac:dyDescent="0.25">
      <c r="A39" s="1" t="s">
        <v>74</v>
      </c>
      <c r="B39" s="42">
        <f>B10-B37</f>
        <v>2021</v>
      </c>
      <c r="C39" s="42">
        <f t="shared" ref="C39:G39" si="2">C10-C37</f>
        <v>0</v>
      </c>
      <c r="D39" s="42">
        <f t="shared" si="2"/>
        <v>0</v>
      </c>
      <c r="E39" s="42">
        <f t="shared" si="2"/>
        <v>0</v>
      </c>
      <c r="F39" s="42">
        <f t="shared" si="2"/>
        <v>0</v>
      </c>
      <c r="G39" s="42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6857-1F74-46F1-B5CB-85FD9435F5A4}">
  <sheetPr>
    <pageSetUpPr fitToPage="1"/>
  </sheetPr>
  <dimension ref="A1:G39"/>
  <sheetViews>
    <sheetView workbookViewId="0">
      <selection activeCell="B5" sqref="B5"/>
    </sheetView>
  </sheetViews>
  <sheetFormatPr defaultRowHeight="15" x14ac:dyDescent="0.25"/>
  <cols>
    <col min="1" max="1" width="43.109375" style="3" customWidth="1"/>
    <col min="2" max="2" width="12" style="27" customWidth="1"/>
    <col min="3" max="7" width="12" style="28" customWidth="1"/>
    <col min="8" max="16384" width="8.88671875" style="3"/>
  </cols>
  <sheetData>
    <row r="1" spans="1:7" ht="68.400000000000006" customHeight="1" x14ac:dyDescent="0.25">
      <c r="A1" s="1" t="s">
        <v>5</v>
      </c>
      <c r="B1" s="13"/>
      <c r="C1" s="14"/>
      <c r="D1" s="15"/>
      <c r="E1" s="15"/>
      <c r="F1" s="15"/>
      <c r="G1" s="14"/>
    </row>
    <row r="2" spans="1:7" x14ac:dyDescent="0.25">
      <c r="A2" s="7" t="s">
        <v>4</v>
      </c>
      <c r="B2" s="17"/>
      <c r="C2" s="18"/>
      <c r="D2" s="18"/>
      <c r="E2" s="18"/>
      <c r="F2" s="18"/>
      <c r="G2" s="18"/>
    </row>
    <row r="3" spans="1:7" ht="31.2" customHeight="1" x14ac:dyDescent="0.25">
      <c r="A3" s="1" t="s">
        <v>3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76</v>
      </c>
    </row>
    <row r="4" spans="1:7" ht="15.6" x14ac:dyDescent="0.25">
      <c r="A4" s="5" t="s">
        <v>43</v>
      </c>
      <c r="B4" s="21"/>
      <c r="C4" s="22"/>
      <c r="D4" s="22"/>
      <c r="E4" s="22"/>
      <c r="F4" s="22"/>
      <c r="G4" s="22"/>
    </row>
    <row r="5" spans="1:7" x14ac:dyDescent="0.25">
      <c r="A5" s="44" t="s">
        <v>44</v>
      </c>
      <c r="B5" s="41">
        <v>12448</v>
      </c>
      <c r="C5" s="33"/>
      <c r="D5" s="33"/>
      <c r="E5" s="32"/>
      <c r="F5" s="33"/>
      <c r="G5" s="32"/>
    </row>
    <row r="6" spans="1:7" x14ac:dyDescent="0.25">
      <c r="A6" s="44" t="s">
        <v>45</v>
      </c>
      <c r="B6" s="41">
        <v>66978</v>
      </c>
      <c r="C6" s="33"/>
      <c r="D6" s="33"/>
      <c r="E6" s="32"/>
      <c r="F6" s="33"/>
      <c r="G6" s="32"/>
    </row>
    <row r="7" spans="1:7" ht="30" x14ac:dyDescent="0.25">
      <c r="A7" s="44" t="s">
        <v>46</v>
      </c>
      <c r="B7" s="41">
        <v>0</v>
      </c>
      <c r="C7" s="33"/>
      <c r="D7" s="33"/>
      <c r="E7" s="32"/>
      <c r="F7" s="33"/>
      <c r="G7" s="32"/>
    </row>
    <row r="8" spans="1:7" x14ac:dyDescent="0.25">
      <c r="A8" s="44" t="s">
        <v>47</v>
      </c>
      <c r="B8" s="41">
        <v>11486</v>
      </c>
      <c r="C8" s="33"/>
      <c r="D8" s="33"/>
      <c r="E8" s="32"/>
      <c r="F8" s="33"/>
      <c r="G8" s="32"/>
    </row>
    <row r="9" spans="1:7" x14ac:dyDescent="0.25">
      <c r="A9" s="4"/>
      <c r="B9" s="19"/>
      <c r="C9" s="20"/>
      <c r="D9" s="20"/>
      <c r="E9" s="20"/>
      <c r="F9" s="20"/>
      <c r="G9" s="20"/>
    </row>
    <row r="10" spans="1:7" ht="15.6" x14ac:dyDescent="0.25">
      <c r="A10" s="1" t="s">
        <v>48</v>
      </c>
      <c r="B10" s="42">
        <f>SUM(B5:B9)</f>
        <v>90912</v>
      </c>
      <c r="C10" s="42">
        <f t="shared" ref="C10:G10" si="0">SUM(C5:C9)</f>
        <v>0</v>
      </c>
      <c r="D10" s="42">
        <f t="shared" si="0"/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</row>
    <row r="11" spans="1:7" x14ac:dyDescent="0.25">
      <c r="A11" s="4"/>
      <c r="B11" s="19"/>
      <c r="C11" s="20"/>
      <c r="D11" s="20"/>
      <c r="E11" s="20"/>
      <c r="F11" s="20"/>
      <c r="G11" s="20"/>
    </row>
    <row r="12" spans="1:7" ht="31.2" customHeight="1" x14ac:dyDescent="0.25">
      <c r="A12" s="2"/>
      <c r="B12" s="30" t="s">
        <v>6</v>
      </c>
      <c r="C12" s="30" t="s">
        <v>7</v>
      </c>
      <c r="D12" s="30" t="s">
        <v>8</v>
      </c>
      <c r="E12" s="30" t="s">
        <v>9</v>
      </c>
      <c r="F12" s="30" t="s">
        <v>10</v>
      </c>
      <c r="G12" s="30" t="s">
        <v>76</v>
      </c>
    </row>
    <row r="13" spans="1:7" ht="15.6" x14ac:dyDescent="0.25">
      <c r="A13" s="1" t="s">
        <v>49</v>
      </c>
      <c r="B13" s="19"/>
      <c r="C13" s="25"/>
      <c r="D13" s="25"/>
      <c r="E13" s="26"/>
      <c r="F13" s="25"/>
      <c r="G13" s="26"/>
    </row>
    <row r="14" spans="1:7" ht="15.6" x14ac:dyDescent="0.25">
      <c r="A14" s="1" t="s">
        <v>50</v>
      </c>
      <c r="B14" s="19"/>
      <c r="C14" s="20"/>
      <c r="D14" s="20"/>
      <c r="E14" s="45"/>
      <c r="F14" s="20"/>
      <c r="G14" s="45"/>
    </row>
    <row r="15" spans="1:7" x14ac:dyDescent="0.25">
      <c r="A15" s="46" t="s">
        <v>51</v>
      </c>
      <c r="B15" s="43">
        <v>17118</v>
      </c>
      <c r="C15" s="38"/>
      <c r="D15" s="38"/>
      <c r="E15" s="39"/>
      <c r="F15" s="38"/>
      <c r="G15" s="39"/>
    </row>
    <row r="16" spans="1:7" ht="15.6" x14ac:dyDescent="0.25">
      <c r="A16" s="6" t="s">
        <v>53</v>
      </c>
      <c r="B16" s="23"/>
      <c r="C16" s="24"/>
      <c r="D16" s="24"/>
      <c r="E16" s="24"/>
      <c r="F16" s="24"/>
      <c r="G16" s="24"/>
    </row>
    <row r="17" spans="1:7" x14ac:dyDescent="0.25">
      <c r="A17" s="46" t="s">
        <v>54</v>
      </c>
      <c r="B17" s="43">
        <v>17500</v>
      </c>
      <c r="C17" s="38"/>
      <c r="D17" s="38"/>
      <c r="E17" s="39"/>
      <c r="F17" s="38"/>
      <c r="G17" s="39"/>
    </row>
    <row r="18" spans="1:7" x14ac:dyDescent="0.25">
      <c r="A18" s="46" t="s">
        <v>55</v>
      </c>
      <c r="B18" s="43">
        <v>7600</v>
      </c>
      <c r="C18" s="38"/>
      <c r="D18" s="38"/>
      <c r="E18" s="39"/>
      <c r="F18" s="38"/>
      <c r="G18" s="39"/>
    </row>
    <row r="19" spans="1:7" x14ac:dyDescent="0.25">
      <c r="A19" s="46" t="s">
        <v>56</v>
      </c>
      <c r="B19" s="43">
        <v>1400</v>
      </c>
      <c r="C19" s="38"/>
      <c r="D19" s="38"/>
      <c r="E19" s="39"/>
      <c r="F19" s="38"/>
      <c r="G19" s="39"/>
    </row>
    <row r="20" spans="1:7" x14ac:dyDescent="0.25">
      <c r="A20" s="46" t="s">
        <v>57</v>
      </c>
      <c r="B20" s="43">
        <v>2849</v>
      </c>
      <c r="C20" s="38"/>
      <c r="D20" s="38"/>
      <c r="E20" s="39"/>
      <c r="F20" s="38"/>
      <c r="G20" s="39"/>
    </row>
    <row r="21" spans="1:7" x14ac:dyDescent="0.25">
      <c r="A21" s="46" t="s">
        <v>58</v>
      </c>
      <c r="B21" s="43">
        <v>16080</v>
      </c>
      <c r="C21" s="38"/>
      <c r="D21" s="38"/>
      <c r="E21" s="39"/>
      <c r="F21" s="38"/>
      <c r="G21" s="39"/>
    </row>
    <row r="22" spans="1:7" ht="15.6" x14ac:dyDescent="0.25">
      <c r="A22" s="35" t="s">
        <v>59</v>
      </c>
      <c r="B22" s="43">
        <v>1409</v>
      </c>
      <c r="C22" s="38"/>
      <c r="D22" s="38"/>
      <c r="E22" s="39"/>
      <c r="F22" s="38"/>
      <c r="G22" s="39"/>
    </row>
    <row r="23" spans="1:7" ht="15.6" x14ac:dyDescent="0.25">
      <c r="A23" s="5" t="s">
        <v>60</v>
      </c>
      <c r="B23" s="21"/>
      <c r="C23" s="22"/>
      <c r="D23" s="22"/>
      <c r="E23" s="22"/>
      <c r="F23" s="22"/>
      <c r="G23" s="22"/>
    </row>
    <row r="24" spans="1:7" x14ac:dyDescent="0.25">
      <c r="A24" s="46" t="s">
        <v>61</v>
      </c>
      <c r="B24" s="43">
        <v>3016</v>
      </c>
      <c r="C24" s="38"/>
      <c r="D24" s="38"/>
      <c r="E24" s="39"/>
      <c r="F24" s="38"/>
      <c r="G24" s="39"/>
    </row>
    <row r="25" spans="1:7" x14ac:dyDescent="0.25">
      <c r="A25" s="46" t="s">
        <v>62</v>
      </c>
      <c r="B25" s="43">
        <v>909</v>
      </c>
      <c r="C25" s="38"/>
      <c r="D25" s="38"/>
      <c r="E25" s="39"/>
      <c r="F25" s="38"/>
      <c r="G25" s="39"/>
    </row>
    <row r="26" spans="1:7" ht="30" x14ac:dyDescent="0.25">
      <c r="A26" s="46" t="s">
        <v>63</v>
      </c>
      <c r="B26" s="43">
        <v>909</v>
      </c>
      <c r="C26" s="38"/>
      <c r="D26" s="38"/>
      <c r="E26" s="39"/>
      <c r="F26" s="38"/>
      <c r="G26" s="39"/>
    </row>
    <row r="27" spans="1:7" ht="30" x14ac:dyDescent="0.25">
      <c r="A27" s="44" t="s">
        <v>64</v>
      </c>
      <c r="B27" s="43">
        <v>1818</v>
      </c>
      <c r="C27" s="38"/>
      <c r="D27" s="38"/>
      <c r="E27" s="39"/>
      <c r="F27" s="38"/>
      <c r="G27" s="39"/>
    </row>
    <row r="28" spans="1:7" x14ac:dyDescent="0.25">
      <c r="A28" s="46" t="s">
        <v>65</v>
      </c>
      <c r="B28" s="43">
        <v>2727</v>
      </c>
      <c r="C28" s="38"/>
      <c r="D28" s="38"/>
      <c r="E28" s="39"/>
      <c r="F28" s="38"/>
      <c r="G28" s="39"/>
    </row>
    <row r="29" spans="1:7" ht="15.6" x14ac:dyDescent="0.25">
      <c r="A29" s="6" t="s">
        <v>66</v>
      </c>
      <c r="B29" s="23"/>
      <c r="C29" s="24"/>
      <c r="D29" s="24"/>
      <c r="E29" s="24"/>
      <c r="F29" s="24"/>
      <c r="G29" s="24"/>
    </row>
    <row r="30" spans="1:7" x14ac:dyDescent="0.25">
      <c r="A30" s="46" t="s">
        <v>67</v>
      </c>
      <c r="B30" s="43">
        <v>4594</v>
      </c>
      <c r="C30" s="38"/>
      <c r="D30" s="38"/>
      <c r="E30" s="39"/>
      <c r="F30" s="38"/>
      <c r="G30" s="39"/>
    </row>
    <row r="31" spans="1:7" ht="15.6" customHeight="1" x14ac:dyDescent="0.25">
      <c r="A31" s="5" t="s">
        <v>68</v>
      </c>
      <c r="B31" s="21"/>
      <c r="C31" s="22"/>
      <c r="D31" s="22"/>
      <c r="E31" s="22"/>
      <c r="F31" s="22"/>
      <c r="G31" s="22"/>
    </row>
    <row r="32" spans="1:7" x14ac:dyDescent="0.25">
      <c r="A32" s="44" t="s">
        <v>69</v>
      </c>
      <c r="B32" s="36" t="s">
        <v>52</v>
      </c>
      <c r="C32" s="33"/>
      <c r="D32" s="33"/>
      <c r="E32" s="32"/>
      <c r="F32" s="33"/>
      <c r="G32" s="32"/>
    </row>
    <row r="33" spans="1:7" x14ac:dyDescent="0.25">
      <c r="A33" s="44" t="s">
        <v>70</v>
      </c>
      <c r="B33" s="36" t="s">
        <v>52</v>
      </c>
      <c r="C33" s="33"/>
      <c r="D33" s="33"/>
      <c r="E33" s="32"/>
      <c r="F33" s="33"/>
      <c r="G33" s="32"/>
    </row>
    <row r="34" spans="1:7" x14ac:dyDescent="0.25">
      <c r="A34" s="44" t="s">
        <v>71</v>
      </c>
      <c r="B34" s="36" t="s">
        <v>52</v>
      </c>
      <c r="C34" s="33"/>
      <c r="D34" s="33"/>
      <c r="E34" s="32"/>
      <c r="F34" s="33"/>
      <c r="G34" s="32"/>
    </row>
    <row r="35" spans="1:7" x14ac:dyDescent="0.25">
      <c r="A35" s="44" t="s">
        <v>75</v>
      </c>
      <c r="B35" s="36" t="s">
        <v>52</v>
      </c>
      <c r="C35" s="33"/>
      <c r="D35" s="33"/>
      <c r="E35" s="32"/>
      <c r="F35" s="33"/>
      <c r="G35" s="32"/>
    </row>
    <row r="36" spans="1:7" x14ac:dyDescent="0.25">
      <c r="A36" s="4"/>
      <c r="B36" s="40"/>
      <c r="C36" s="33"/>
      <c r="D36" s="33"/>
      <c r="E36" s="33"/>
      <c r="F36" s="33"/>
      <c r="G36" s="33"/>
    </row>
    <row r="37" spans="1:7" ht="15.6" x14ac:dyDescent="0.25">
      <c r="A37" s="1" t="s">
        <v>73</v>
      </c>
      <c r="B37" s="42">
        <f>SUM(B15:B36)</f>
        <v>77929</v>
      </c>
      <c r="C37" s="33"/>
      <c r="D37" s="33"/>
      <c r="E37" s="32"/>
      <c r="F37" s="33"/>
      <c r="G37" s="32"/>
    </row>
    <row r="38" spans="1:7" x14ac:dyDescent="0.25">
      <c r="A38" s="4"/>
      <c r="B38" s="40"/>
      <c r="C38" s="33"/>
      <c r="D38" s="33"/>
      <c r="E38" s="33"/>
      <c r="F38" s="33"/>
      <c r="G38" s="33"/>
    </row>
    <row r="39" spans="1:7" ht="15" customHeight="1" x14ac:dyDescent="0.25">
      <c r="A39" s="1" t="s">
        <v>74</v>
      </c>
      <c r="B39" s="42">
        <f>B10-B37</f>
        <v>12983</v>
      </c>
      <c r="C39" s="33"/>
      <c r="D39" s="33"/>
      <c r="E39" s="32"/>
      <c r="F39" s="33"/>
      <c r="G39" s="32"/>
    </row>
  </sheetData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Check List</vt:lpstr>
      <vt:lpstr>Community Club</vt:lpstr>
      <vt:lpstr>Community Sports Centre</vt:lpstr>
      <vt:lpstr>Long Term Lease-Ownership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Elsley</dc:creator>
  <cp:lastModifiedBy>Martin Ireland</cp:lastModifiedBy>
  <cp:lastPrinted>2022-04-22T18:02:45Z</cp:lastPrinted>
  <dcterms:created xsi:type="dcterms:W3CDTF">2022-04-22T15:31:38Z</dcterms:created>
  <dcterms:modified xsi:type="dcterms:W3CDTF">2022-04-22T18:25:27Z</dcterms:modified>
</cp:coreProperties>
</file>